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ESE POPAYAN\PROCESOS JUDICIALES\"/>
    </mc:Choice>
  </mc:AlternateContent>
  <bookViews>
    <workbookView xWindow="-120" yWindow="-120" windowWidth="20730" windowHeight="11760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" l="1"/>
  <c r="A55" i="1"/>
  <c r="A45" i="1"/>
  <c r="A46" i="1"/>
  <c r="A47" i="1"/>
  <c r="A48" i="1"/>
  <c r="A49" i="1"/>
  <c r="A50" i="1"/>
  <c r="A51" i="1"/>
  <c r="A52" i="1"/>
  <c r="A53" i="1"/>
  <c r="F56" i="1"/>
</calcChain>
</file>

<file path=xl/sharedStrings.xml><?xml version="1.0" encoding="utf-8"?>
<sst xmlns="http://schemas.openxmlformats.org/spreadsheetml/2006/main" count="214" uniqueCount="135">
  <si>
    <t>DEFENSA JUDICIAL</t>
  </si>
  <si>
    <t>BAJO</t>
  </si>
  <si>
    <t xml:space="preserve">INFORME SOBRE LAS DEMANDAS CONTRA LA ENTIDAD. E.S.E. POPAYAN. </t>
  </si>
  <si>
    <t>ALTO</t>
  </si>
  <si>
    <t>MEDIO BAJO</t>
  </si>
  <si>
    <t>TOTAL</t>
  </si>
  <si>
    <t>CONTRAPARTE</t>
  </si>
  <si>
    <t>JOSE ALIRIO SANCHEZ Y OTROS</t>
  </si>
  <si>
    <t>MARIA LIBRADA MACIAS</t>
  </si>
  <si>
    <t>ALVER OVIDIO INSUASTY</t>
  </si>
  <si>
    <t>JAIME GRISALES</t>
  </si>
  <si>
    <t>VICTOR DANIEL VIVEROS</t>
  </si>
  <si>
    <t>AIDE RAMOS CHILITO</t>
  </si>
  <si>
    <t xml:space="preserve">VICTOR ALEXANDER ZAMUDIO </t>
  </si>
  <si>
    <t>SINTRASALUD DEL CAUCA</t>
  </si>
  <si>
    <t xml:space="preserve">DIANA ISABEL OBANDO </t>
  </si>
  <si>
    <t>DANIA SIRLEY BUITRON</t>
  </si>
  <si>
    <t>ELIANA ROBIRA</t>
  </si>
  <si>
    <t>REGINA CERTUCHE</t>
  </si>
  <si>
    <t>ANA LUCÍA CHARFUELAN GAVIRIA</t>
  </si>
  <si>
    <t>ANA PATRICIA DIAGO</t>
  </si>
  <si>
    <t>AURA NELLY MOMPOTES</t>
  </si>
  <si>
    <t xml:space="preserve">BERCELIA BENAVIDES </t>
  </si>
  <si>
    <t>WILDER GIL OJEDA</t>
  </si>
  <si>
    <t>JORGE ASTUDILLO</t>
  </si>
  <si>
    <t xml:space="preserve">JOSE JULIAN ALOS </t>
  </si>
  <si>
    <t>LIDA ELSY DORADO</t>
  </si>
  <si>
    <t>PATRICIA CEPEDA</t>
  </si>
  <si>
    <t>TELEIMAGENES MÉDICAS</t>
  </si>
  <si>
    <t xml:space="preserve">YOLANDA LEY NOSCUE </t>
  </si>
  <si>
    <t>LUIS ANGEL ARTEAGA</t>
  </si>
  <si>
    <t xml:space="preserve">HERNAN EDUARDO CHILITO </t>
  </si>
  <si>
    <t>ZULY LEANY MORENO</t>
  </si>
  <si>
    <t xml:space="preserve">JESUS IDELBER QUINAYAS </t>
  </si>
  <si>
    <t>CAMILO ARMANDO MEDINA</t>
  </si>
  <si>
    <t xml:space="preserve">CLAUDIA MONICA DAGUA </t>
  </si>
  <si>
    <t>EDWIN MUÑOZ ORTEGA</t>
  </si>
  <si>
    <t xml:space="preserve">ELSY PATRICIA GURRUTE Y OTROS </t>
  </si>
  <si>
    <t xml:space="preserve">JOHNN FREDDY ORDOÑEZ </t>
  </si>
  <si>
    <t xml:space="preserve">JORGE ELIBERTO RAMOS POSCUEY OTROS </t>
  </si>
  <si>
    <t>MARY LUZ AGUDELO VELASQUEZ</t>
  </si>
  <si>
    <t xml:space="preserve">OVIDIO MONTENEGRO Y OTROS </t>
  </si>
  <si>
    <t>JOSE DANILO NARVAEZ</t>
  </si>
  <si>
    <t>CLAUDIA ALEXANDRA CORDOBA SOLIS</t>
  </si>
  <si>
    <t xml:space="preserve">MARÍA ELENA GUTIERREZ </t>
  </si>
  <si>
    <t xml:space="preserve">ROCIO MILENA PEÑA CAPOTE </t>
  </si>
  <si>
    <t>ETAPA DEL PROCESO</t>
  </si>
  <si>
    <t>ÍTEM</t>
  </si>
  <si>
    <t xml:space="preserve">PRETENCIONES DEL PROCESO </t>
  </si>
  <si>
    <t>RIESGO DE PERDIDA</t>
  </si>
  <si>
    <t xml:space="preserve">Periodo de pruebas </t>
  </si>
  <si>
    <t>Periodo Probatorio</t>
  </si>
  <si>
    <t>Periodo probatorio</t>
  </si>
  <si>
    <t>Audiencia Inicial</t>
  </si>
  <si>
    <t>RADICADO</t>
  </si>
  <si>
    <t>FUENTE: Base de datos Proceos Judiciales - Oficina Jurídica</t>
  </si>
  <si>
    <t>19001233100020110050401</t>
  </si>
  <si>
    <t>86001333100220130011102</t>
  </si>
  <si>
    <t>19001333300620160014000</t>
  </si>
  <si>
    <t>19001333300120160017600</t>
  </si>
  <si>
    <t xml:space="preserve">19001233300020140004801 </t>
  </si>
  <si>
    <t>19001333300320160018101</t>
  </si>
  <si>
    <t>Pendiente para fijar audiencia inicial</t>
  </si>
  <si>
    <t>Para fallo de segunda instancia</t>
  </si>
  <si>
    <t>19001233300120160035201</t>
  </si>
  <si>
    <t>19001310500320170012800</t>
  </si>
  <si>
    <t>Pago de sentencia condenatoria en fecha 14 dic 2020</t>
  </si>
  <si>
    <t>19001333300520160035900</t>
  </si>
  <si>
    <t>Para fallo de primera instancia</t>
  </si>
  <si>
    <t>MEDIO ALTO</t>
  </si>
  <si>
    <t>19001333300120160024700</t>
  </si>
  <si>
    <t>19001333300520170018300</t>
  </si>
  <si>
    <t>19001333300920170000400</t>
  </si>
  <si>
    <t>19001333301020180004000</t>
  </si>
  <si>
    <t>19001333300420170016500</t>
  </si>
  <si>
    <t>19001333300320170015301</t>
  </si>
  <si>
    <t>Apelación contra sentencia condenatoria del 1 de diciembre de 2020</t>
  </si>
  <si>
    <t>19001333300220180007000</t>
  </si>
  <si>
    <t>Para audiencia inicial</t>
  </si>
  <si>
    <t>19001310500320200011800</t>
  </si>
  <si>
    <t>Se remite a Juzgado Laboral por falta de jurisdicción</t>
  </si>
  <si>
    <t>Para fijar audiencia inicial</t>
  </si>
  <si>
    <t>19001333300420180006700</t>
  </si>
  <si>
    <t>19001333300120170036300</t>
  </si>
  <si>
    <t>Para fijar audiencia de pruebas</t>
  </si>
  <si>
    <t>19001333300220180022600</t>
  </si>
  <si>
    <t>19001333300320180011901</t>
  </si>
  <si>
    <t>Fallo condenatorio en 14 de diciembre 2020</t>
  </si>
  <si>
    <t>19001333300420180017900</t>
  </si>
  <si>
    <t>19001333300520180028000</t>
  </si>
  <si>
    <t>Para traslado de excepciones</t>
  </si>
  <si>
    <t>19001333300520180028900</t>
  </si>
  <si>
    <t>19001333300720180035200</t>
  </si>
  <si>
    <t>19001333300320190014501</t>
  </si>
  <si>
    <t>Audiencia inicial</t>
  </si>
  <si>
    <t>19001333300620190016300</t>
  </si>
  <si>
    <t>19001333300320190006301</t>
  </si>
  <si>
    <t>19001333300820190009900</t>
  </si>
  <si>
    <t>ORLENDY ROJAS CUELLAR</t>
  </si>
  <si>
    <t>Para audiencia de pruebas</t>
  </si>
  <si>
    <t>19001333300620190024900</t>
  </si>
  <si>
    <t>19001310500120190019400</t>
  </si>
  <si>
    <t>Para audiencia de instrucción y juzgamiento</t>
  </si>
  <si>
    <t>19001333300220190021500</t>
  </si>
  <si>
    <t>19001333300120190025200</t>
  </si>
  <si>
    <t>19001333300320190016701</t>
  </si>
  <si>
    <t>19001333300120190017800</t>
  </si>
  <si>
    <t>19001333300120180026600</t>
  </si>
  <si>
    <t>19001333300720180014800</t>
  </si>
  <si>
    <t xml:space="preserve">19001333300520190005400
</t>
  </si>
  <si>
    <t>19001333300620180006800</t>
  </si>
  <si>
    <t>19001333300620180006300</t>
  </si>
  <si>
    <t>19001333300720180035000</t>
  </si>
  <si>
    <t>BLANCA HORTENCIA MONTENEGRO Y OTROS</t>
  </si>
  <si>
    <t>19001333300920170020700</t>
  </si>
  <si>
    <t>DIMER MONCAYO MUÑOZ Y OTROS</t>
  </si>
  <si>
    <t>19001333300520190006100</t>
  </si>
  <si>
    <t>KAROL ANDREA MOLINA</t>
  </si>
  <si>
    <t>19001333300220190007400</t>
  </si>
  <si>
    <t>ANA ROJAS CALAPSU</t>
  </si>
  <si>
    <t>19001333300120170026600</t>
  </si>
  <si>
    <t>NIDIA YOLIMA ESCOBAR GALLEGO</t>
  </si>
  <si>
    <t>19001333300920200007300</t>
  </si>
  <si>
    <t>GLORIA PAYAN BRAVO</t>
  </si>
  <si>
    <t>Notificacion de auto admisorio de demanda</t>
  </si>
  <si>
    <t>19001333300420180025200</t>
  </si>
  <si>
    <t>SOCIEDAD DICOM</t>
  </si>
  <si>
    <t>2019-00187-00</t>
  </si>
  <si>
    <t>EDELMIR GONZALEZ RODRIGUEZ</t>
  </si>
  <si>
    <t>19001333300420180006600</t>
  </si>
  <si>
    <t>ANA LEIDA GUTIERREZ GUTIERREZ</t>
  </si>
  <si>
    <t>LIDYS ONEY MATURANA ROMERO</t>
  </si>
  <si>
    <t>JOSE SALVADOR ARROYO RODRIGUEZ</t>
  </si>
  <si>
    <t>19001333300120190020700</t>
  </si>
  <si>
    <t>19001333300220200008000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</si>
</sst>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164" formatCode="&quot;$&quot;\ #,##0.00"/>
    <numFmt numFmtId="165" formatCode="&quot;$&quot;#,##0;[Red]\-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readingOrder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 readingOrder="1"/>
    </xf>
    <xf numFmtId="0" fontId="1" fillId="0" borderId="3" xfId="0" applyFont="1" applyBorder="1" applyAlignment="1">
      <alignment horizontal="center" wrapText="1" readingOrder="1"/>
    </xf>
    <xf numFmtId="0" fontId="1" fillId="0" borderId="3" xfId="0" applyFont="1" applyBorder="1" applyAlignment="1">
      <alignment horizontal="center" readingOrder="1"/>
    </xf>
    <xf numFmtId="49" fontId="1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 readingOrder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6" fontId="1" fillId="0" borderId="0" xfId="0" applyNumberFormat="1" applyFont="1"/>
    <xf numFmtId="6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 readingOrder="1"/>
    </xf>
    <xf numFmtId="0" fontId="1" fillId="0" borderId="3" xfId="0" applyFont="1" applyBorder="1" applyAlignment="1">
      <alignment horizont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readingOrder="1"/>
    </xf>
    <xf numFmtId="0" fontId="1" fillId="0" borderId="2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58"/>
  <sheetViews>
    <sheetView tabSelected="1" topLeftCell="A27" zoomScale="90" zoomScaleNormal="90" workbookViewId="0">
      <selection activeCell="D57" sqref="D57"/>
    </sheetView>
  </sheetViews>
  <sheetFormatPr baseColWidth="10" defaultRowHeight="12.75" x14ac:dyDescent="0.2"/>
  <cols>
    <col min="1" max="1" width="5.42578125" style="25" bestFit="1" customWidth="1"/>
    <col min="2" max="2" width="24.28515625" style="25" bestFit="1" customWidth="1"/>
    <col min="3" max="3" width="42.7109375" style="25" bestFit="1" customWidth="1"/>
    <col min="4" max="4" width="60.140625" style="25" bestFit="1" customWidth="1"/>
    <col min="5" max="5" width="0.28515625" style="25" hidden="1" customWidth="1"/>
    <col min="6" max="6" width="27.42578125" style="25" bestFit="1" customWidth="1"/>
    <col min="7" max="7" width="18.42578125" style="25" bestFit="1" customWidth="1"/>
    <col min="8" max="16384" width="11.42578125" style="25"/>
  </cols>
  <sheetData>
    <row r="1" spans="1:7" ht="15" customHeight="1" x14ac:dyDescent="0.2">
      <c r="A1" s="36" t="s">
        <v>0</v>
      </c>
      <c r="B1" s="37"/>
      <c r="C1" s="37"/>
      <c r="D1" s="37"/>
      <c r="E1" s="37"/>
      <c r="F1" s="37"/>
      <c r="G1" s="38"/>
    </row>
    <row r="2" spans="1:7" ht="15" customHeight="1" x14ac:dyDescent="0.2">
      <c r="A2" s="1"/>
      <c r="B2" s="1"/>
      <c r="C2" s="1"/>
      <c r="D2" s="1"/>
      <c r="E2" s="1"/>
      <c r="F2" s="1"/>
      <c r="G2" s="1"/>
    </row>
    <row r="3" spans="1:7" x14ac:dyDescent="0.2">
      <c r="A3" s="33" t="s">
        <v>2</v>
      </c>
      <c r="B3" s="34"/>
      <c r="C3" s="34"/>
      <c r="D3" s="34"/>
      <c r="E3" s="34"/>
      <c r="F3" s="34"/>
      <c r="G3" s="35"/>
    </row>
    <row r="4" spans="1:7" x14ac:dyDescent="0.2">
      <c r="A4" s="26" t="s">
        <v>47</v>
      </c>
      <c r="B4" s="26" t="s">
        <v>54</v>
      </c>
      <c r="C4" s="26" t="s">
        <v>6</v>
      </c>
      <c r="D4" s="27" t="s">
        <v>46</v>
      </c>
      <c r="E4" s="28"/>
      <c r="F4" s="29" t="s">
        <v>48</v>
      </c>
      <c r="G4" s="26" t="s">
        <v>49</v>
      </c>
    </row>
    <row r="5" spans="1:7" x14ac:dyDescent="0.2">
      <c r="A5" s="1">
        <v>1</v>
      </c>
      <c r="B5" s="4" t="s">
        <v>56</v>
      </c>
      <c r="C5" s="1" t="s">
        <v>7</v>
      </c>
      <c r="D5" s="39" t="s">
        <v>63</v>
      </c>
      <c r="E5" s="40"/>
      <c r="F5" s="9">
        <v>803400000</v>
      </c>
      <c r="G5" s="1" t="s">
        <v>1</v>
      </c>
    </row>
    <row r="6" spans="1:7" x14ac:dyDescent="0.2">
      <c r="A6" s="1">
        <v>2</v>
      </c>
      <c r="B6" s="4" t="s">
        <v>57</v>
      </c>
      <c r="C6" s="10" t="s">
        <v>8</v>
      </c>
      <c r="D6" s="39" t="s">
        <v>63</v>
      </c>
      <c r="E6" s="40"/>
      <c r="F6" s="9">
        <v>250000000</v>
      </c>
      <c r="G6" s="1" t="s">
        <v>3</v>
      </c>
    </row>
    <row r="7" spans="1:7" x14ac:dyDescent="0.2">
      <c r="A7" s="1">
        <v>3</v>
      </c>
      <c r="B7" s="4" t="s">
        <v>58</v>
      </c>
      <c r="C7" s="10" t="s">
        <v>9</v>
      </c>
      <c r="D7" s="5" t="s">
        <v>50</v>
      </c>
      <c r="E7" s="6"/>
      <c r="F7" s="9">
        <v>150000000</v>
      </c>
      <c r="G7" s="1" t="s">
        <v>3</v>
      </c>
    </row>
    <row r="8" spans="1:7" x14ac:dyDescent="0.2">
      <c r="A8" s="1">
        <v>4</v>
      </c>
      <c r="B8" s="4" t="s">
        <v>59</v>
      </c>
      <c r="C8" s="10" t="s">
        <v>10</v>
      </c>
      <c r="D8" s="11" t="s">
        <v>50</v>
      </c>
      <c r="E8" s="6"/>
      <c r="F8" s="9">
        <v>137890800</v>
      </c>
      <c r="G8" s="1" t="s">
        <v>3</v>
      </c>
    </row>
    <row r="9" spans="1:7" x14ac:dyDescent="0.2">
      <c r="A9" s="1">
        <v>5</v>
      </c>
      <c r="B9" s="4" t="s">
        <v>60</v>
      </c>
      <c r="C9" s="10" t="s">
        <v>11</v>
      </c>
      <c r="D9" s="39" t="s">
        <v>63</v>
      </c>
      <c r="E9" s="40"/>
      <c r="F9" s="9">
        <v>562935150</v>
      </c>
      <c r="G9" s="1" t="s">
        <v>1</v>
      </c>
    </row>
    <row r="10" spans="1:7" x14ac:dyDescent="0.2">
      <c r="A10" s="1">
        <v>6</v>
      </c>
      <c r="B10" s="4" t="s">
        <v>61</v>
      </c>
      <c r="C10" s="10" t="s">
        <v>12</v>
      </c>
      <c r="D10" s="41" t="s">
        <v>62</v>
      </c>
      <c r="E10" s="42"/>
      <c r="F10" s="9">
        <v>61307013</v>
      </c>
      <c r="G10" s="1" t="s">
        <v>3</v>
      </c>
    </row>
    <row r="11" spans="1:7" x14ac:dyDescent="0.2">
      <c r="A11" s="1">
        <v>7</v>
      </c>
      <c r="B11" s="4" t="s">
        <v>64</v>
      </c>
      <c r="C11" s="12" t="s">
        <v>13</v>
      </c>
      <c r="D11" s="39" t="s">
        <v>63</v>
      </c>
      <c r="E11" s="40"/>
      <c r="F11" s="13">
        <v>163000000</v>
      </c>
      <c r="G11" s="1" t="s">
        <v>1</v>
      </c>
    </row>
    <row r="12" spans="1:7" x14ac:dyDescent="0.2">
      <c r="A12" s="1">
        <v>8</v>
      </c>
      <c r="B12" s="4" t="s">
        <v>65</v>
      </c>
      <c r="C12" s="1" t="s">
        <v>14</v>
      </c>
      <c r="D12" s="41" t="s">
        <v>66</v>
      </c>
      <c r="E12" s="42"/>
      <c r="F12" s="14">
        <v>865192693</v>
      </c>
      <c r="G12" s="19" t="s">
        <v>3</v>
      </c>
    </row>
    <row r="13" spans="1:7" x14ac:dyDescent="0.2">
      <c r="A13" s="1">
        <v>9</v>
      </c>
      <c r="B13" s="4" t="s">
        <v>67</v>
      </c>
      <c r="C13" s="10" t="s">
        <v>15</v>
      </c>
      <c r="D13" s="39" t="s">
        <v>68</v>
      </c>
      <c r="E13" s="40"/>
      <c r="F13" s="9">
        <v>344727000</v>
      </c>
      <c r="G13" s="1" t="s">
        <v>69</v>
      </c>
    </row>
    <row r="14" spans="1:7" x14ac:dyDescent="0.2">
      <c r="A14" s="1">
        <v>10</v>
      </c>
      <c r="B14" s="4" t="s">
        <v>70</v>
      </c>
      <c r="C14" s="10" t="s">
        <v>16</v>
      </c>
      <c r="D14" s="41" t="s">
        <v>51</v>
      </c>
      <c r="E14" s="42"/>
      <c r="F14" s="9">
        <v>230000000</v>
      </c>
      <c r="G14" s="1" t="s">
        <v>4</v>
      </c>
    </row>
    <row r="15" spans="1:7" x14ac:dyDescent="0.2">
      <c r="A15" s="1">
        <v>11</v>
      </c>
      <c r="B15" s="4" t="s">
        <v>71</v>
      </c>
      <c r="C15" s="10" t="s">
        <v>17</v>
      </c>
      <c r="D15" s="39" t="s">
        <v>68</v>
      </c>
      <c r="E15" s="43"/>
      <c r="F15" s="9">
        <v>60000000</v>
      </c>
      <c r="G15" s="1" t="s">
        <v>3</v>
      </c>
    </row>
    <row r="16" spans="1:7" x14ac:dyDescent="0.2">
      <c r="A16" s="1">
        <v>12</v>
      </c>
      <c r="B16" s="4" t="s">
        <v>72</v>
      </c>
      <c r="C16" s="10" t="s">
        <v>18</v>
      </c>
      <c r="D16" s="39" t="s">
        <v>52</v>
      </c>
      <c r="E16" s="40"/>
      <c r="F16" s="15">
        <v>100000000</v>
      </c>
      <c r="G16" s="1" t="s">
        <v>69</v>
      </c>
    </row>
    <row r="17" spans="1:7" x14ac:dyDescent="0.2">
      <c r="A17" s="1">
        <v>13</v>
      </c>
      <c r="B17" s="4" t="s">
        <v>73</v>
      </c>
      <c r="C17" s="10" t="s">
        <v>19</v>
      </c>
      <c r="D17" s="39" t="s">
        <v>52</v>
      </c>
      <c r="E17" s="40"/>
      <c r="F17" s="9">
        <v>230000000</v>
      </c>
      <c r="G17" s="1" t="s">
        <v>3</v>
      </c>
    </row>
    <row r="18" spans="1:7" x14ac:dyDescent="0.2">
      <c r="A18" s="1">
        <v>14</v>
      </c>
      <c r="B18" s="4" t="s">
        <v>74</v>
      </c>
      <c r="C18" s="10" t="s">
        <v>20</v>
      </c>
      <c r="D18" s="39" t="s">
        <v>51</v>
      </c>
      <c r="E18" s="40"/>
      <c r="F18" s="9">
        <v>39000000</v>
      </c>
      <c r="G18" s="1" t="s">
        <v>3</v>
      </c>
    </row>
    <row r="19" spans="1:7" x14ac:dyDescent="0.2">
      <c r="A19" s="2">
        <v>15</v>
      </c>
      <c r="B19" s="4" t="s">
        <v>75</v>
      </c>
      <c r="C19" s="16" t="s">
        <v>21</v>
      </c>
      <c r="D19" s="17" t="s">
        <v>76</v>
      </c>
      <c r="E19" s="6"/>
      <c r="F19" s="18">
        <v>260000000</v>
      </c>
      <c r="G19" s="1" t="s">
        <v>3</v>
      </c>
    </row>
    <row r="20" spans="1:7" x14ac:dyDescent="0.2">
      <c r="A20" s="2">
        <v>16</v>
      </c>
      <c r="B20" s="4" t="s">
        <v>77</v>
      </c>
      <c r="C20" s="16" t="s">
        <v>22</v>
      </c>
      <c r="D20" s="41" t="s">
        <v>78</v>
      </c>
      <c r="E20" s="42"/>
      <c r="F20" s="18">
        <v>10000000</v>
      </c>
      <c r="G20" s="1" t="s">
        <v>3</v>
      </c>
    </row>
    <row r="21" spans="1:7" x14ac:dyDescent="0.2">
      <c r="A21" s="2">
        <v>17</v>
      </c>
      <c r="B21" s="4" t="s">
        <v>79</v>
      </c>
      <c r="C21" s="16" t="s">
        <v>23</v>
      </c>
      <c r="D21" s="41" t="s">
        <v>80</v>
      </c>
      <c r="E21" s="42"/>
      <c r="F21" s="18">
        <v>38000000</v>
      </c>
      <c r="G21" s="1" t="s">
        <v>3</v>
      </c>
    </row>
    <row r="22" spans="1:7" x14ac:dyDescent="0.2">
      <c r="A22" s="2">
        <v>18</v>
      </c>
      <c r="B22" s="4" t="s">
        <v>82</v>
      </c>
      <c r="C22" s="16" t="s">
        <v>24</v>
      </c>
      <c r="D22" s="41" t="s">
        <v>81</v>
      </c>
      <c r="E22" s="42"/>
      <c r="F22" s="18">
        <v>40000000</v>
      </c>
      <c r="G22" s="1" t="s">
        <v>3</v>
      </c>
    </row>
    <row r="23" spans="1:7" x14ac:dyDescent="0.2">
      <c r="A23" s="1">
        <v>19</v>
      </c>
      <c r="B23" s="4" t="s">
        <v>83</v>
      </c>
      <c r="C23" s="10" t="s">
        <v>25</v>
      </c>
      <c r="D23" s="39" t="s">
        <v>84</v>
      </c>
      <c r="E23" s="40"/>
      <c r="F23" s="9">
        <v>190000000</v>
      </c>
      <c r="G23" s="1" t="s">
        <v>1</v>
      </c>
    </row>
    <row r="24" spans="1:7" x14ac:dyDescent="0.2">
      <c r="A24" s="1">
        <v>20</v>
      </c>
      <c r="B24" s="4" t="s">
        <v>85</v>
      </c>
      <c r="C24" s="10" t="s">
        <v>26</v>
      </c>
      <c r="D24" s="44" t="s">
        <v>78</v>
      </c>
      <c r="E24" s="45"/>
      <c r="F24" s="9">
        <v>40000000</v>
      </c>
      <c r="G24" s="1" t="s">
        <v>3</v>
      </c>
    </row>
    <row r="25" spans="1:7" x14ac:dyDescent="0.2">
      <c r="A25" s="1">
        <v>21</v>
      </c>
      <c r="B25" s="4" t="s">
        <v>86</v>
      </c>
      <c r="C25" s="10" t="s">
        <v>27</v>
      </c>
      <c r="D25" s="5" t="s">
        <v>87</v>
      </c>
      <c r="E25" s="6"/>
      <c r="F25" s="9">
        <v>137203791</v>
      </c>
      <c r="G25" s="1" t="s">
        <v>3</v>
      </c>
    </row>
    <row r="26" spans="1:7" x14ac:dyDescent="0.2">
      <c r="A26" s="1">
        <v>22</v>
      </c>
      <c r="B26" s="4" t="s">
        <v>88</v>
      </c>
      <c r="C26" s="10" t="s">
        <v>28</v>
      </c>
      <c r="D26" s="41" t="s">
        <v>78</v>
      </c>
      <c r="E26" s="42"/>
      <c r="F26" s="9">
        <v>90000000</v>
      </c>
      <c r="G26" s="1" t="s">
        <v>1</v>
      </c>
    </row>
    <row r="27" spans="1:7" x14ac:dyDescent="0.2">
      <c r="A27" s="1">
        <v>23</v>
      </c>
      <c r="B27" s="4" t="s">
        <v>89</v>
      </c>
      <c r="C27" s="10" t="s">
        <v>29</v>
      </c>
      <c r="D27" s="41" t="s">
        <v>90</v>
      </c>
      <c r="E27" s="42"/>
      <c r="F27" s="9">
        <v>150000000</v>
      </c>
      <c r="G27" s="1" t="s">
        <v>1</v>
      </c>
    </row>
    <row r="28" spans="1:7" x14ac:dyDescent="0.2">
      <c r="A28" s="1">
        <v>24</v>
      </c>
      <c r="B28" s="4" t="s">
        <v>91</v>
      </c>
      <c r="C28" s="19" t="s">
        <v>30</v>
      </c>
      <c r="D28" s="11" t="s">
        <v>68</v>
      </c>
      <c r="E28" s="7"/>
      <c r="F28" s="9">
        <v>137890800</v>
      </c>
      <c r="G28" s="1" t="s">
        <v>3</v>
      </c>
    </row>
    <row r="29" spans="1:7" x14ac:dyDescent="0.2">
      <c r="A29" s="1">
        <v>25</v>
      </c>
      <c r="B29" s="4" t="s">
        <v>92</v>
      </c>
      <c r="C29" s="19" t="s">
        <v>31</v>
      </c>
      <c r="D29" s="5" t="s">
        <v>68</v>
      </c>
      <c r="E29" s="6"/>
      <c r="F29" s="9">
        <v>40000000</v>
      </c>
      <c r="G29" s="1" t="s">
        <v>3</v>
      </c>
    </row>
    <row r="30" spans="1:7" x14ac:dyDescent="0.2">
      <c r="A30" s="1">
        <v>26</v>
      </c>
      <c r="B30" s="4" t="s">
        <v>93</v>
      </c>
      <c r="C30" s="10" t="s">
        <v>32</v>
      </c>
      <c r="D30" s="44" t="s">
        <v>94</v>
      </c>
      <c r="E30" s="45"/>
      <c r="F30" s="9">
        <v>50000000</v>
      </c>
      <c r="G30" s="1" t="s">
        <v>3</v>
      </c>
    </row>
    <row r="31" spans="1:7" x14ac:dyDescent="0.2">
      <c r="A31" s="1">
        <v>27</v>
      </c>
      <c r="B31" s="4" t="s">
        <v>95</v>
      </c>
      <c r="C31" s="10" t="s">
        <v>33</v>
      </c>
      <c r="D31" s="44" t="s">
        <v>90</v>
      </c>
      <c r="E31" s="45"/>
      <c r="F31" s="9">
        <v>35000000</v>
      </c>
      <c r="G31" s="1" t="s">
        <v>3</v>
      </c>
    </row>
    <row r="32" spans="1:7" x14ac:dyDescent="0.2">
      <c r="A32" s="1">
        <v>28</v>
      </c>
      <c r="B32" s="4" t="s">
        <v>96</v>
      </c>
      <c r="C32" s="10" t="s">
        <v>34</v>
      </c>
      <c r="D32" s="44" t="s">
        <v>78</v>
      </c>
      <c r="E32" s="45"/>
      <c r="F32" s="9">
        <v>40000000</v>
      </c>
      <c r="G32" s="1" t="s">
        <v>3</v>
      </c>
    </row>
    <row r="33" spans="1:7" x14ac:dyDescent="0.2">
      <c r="A33" s="1">
        <v>29</v>
      </c>
      <c r="B33" s="4" t="s">
        <v>97</v>
      </c>
      <c r="C33" s="10" t="s">
        <v>98</v>
      </c>
      <c r="D33" s="44" t="s">
        <v>99</v>
      </c>
      <c r="E33" s="45"/>
      <c r="F33" s="9">
        <v>40000000</v>
      </c>
      <c r="G33" s="1" t="s">
        <v>3</v>
      </c>
    </row>
    <row r="34" spans="1:7" x14ac:dyDescent="0.2">
      <c r="A34" s="1">
        <v>30</v>
      </c>
      <c r="B34" s="4" t="s">
        <v>101</v>
      </c>
      <c r="C34" s="10" t="s">
        <v>35</v>
      </c>
      <c r="D34" s="44" t="s">
        <v>102</v>
      </c>
      <c r="E34" s="45"/>
      <c r="F34" s="9">
        <v>100000000</v>
      </c>
      <c r="G34" s="1" t="s">
        <v>69</v>
      </c>
    </row>
    <row r="35" spans="1:7" x14ac:dyDescent="0.2">
      <c r="A35" s="1">
        <v>31</v>
      </c>
      <c r="B35" s="4" t="s">
        <v>100</v>
      </c>
      <c r="C35" s="10" t="s">
        <v>36</v>
      </c>
      <c r="D35" s="44" t="s">
        <v>78</v>
      </c>
      <c r="E35" s="45"/>
      <c r="F35" s="9">
        <v>70000000</v>
      </c>
      <c r="G35" s="1" t="s">
        <v>3</v>
      </c>
    </row>
    <row r="36" spans="1:7" x14ac:dyDescent="0.2">
      <c r="A36" s="1">
        <v>32</v>
      </c>
      <c r="B36" s="4" t="s">
        <v>103</v>
      </c>
      <c r="C36" s="10" t="s">
        <v>37</v>
      </c>
      <c r="D36" s="44" t="s">
        <v>90</v>
      </c>
      <c r="E36" s="45"/>
      <c r="F36" s="9">
        <v>340000000</v>
      </c>
      <c r="G36" s="1" t="s">
        <v>1</v>
      </c>
    </row>
    <row r="37" spans="1:7" x14ac:dyDescent="0.2">
      <c r="A37" s="1">
        <v>33</v>
      </c>
      <c r="B37" s="4" t="s">
        <v>104</v>
      </c>
      <c r="C37" s="10" t="s">
        <v>38</v>
      </c>
      <c r="D37" s="44" t="s">
        <v>90</v>
      </c>
      <c r="E37" s="45"/>
      <c r="F37" s="9">
        <v>40000000</v>
      </c>
      <c r="G37" s="1" t="s">
        <v>3</v>
      </c>
    </row>
    <row r="38" spans="1:7" x14ac:dyDescent="0.2">
      <c r="A38" s="1">
        <v>34</v>
      </c>
      <c r="B38" s="4" t="s">
        <v>105</v>
      </c>
      <c r="C38" s="10" t="s">
        <v>39</v>
      </c>
      <c r="D38" s="44" t="s">
        <v>90</v>
      </c>
      <c r="E38" s="45"/>
      <c r="F38" s="9">
        <v>280000000</v>
      </c>
      <c r="G38" s="1" t="s">
        <v>1</v>
      </c>
    </row>
    <row r="39" spans="1:7" x14ac:dyDescent="0.2">
      <c r="A39" s="1">
        <v>35</v>
      </c>
      <c r="B39" s="4" t="s">
        <v>106</v>
      </c>
      <c r="C39" s="10" t="s">
        <v>40</v>
      </c>
      <c r="D39" s="5" t="s">
        <v>53</v>
      </c>
      <c r="E39" s="6"/>
      <c r="F39" s="9">
        <v>60000000</v>
      </c>
      <c r="G39" s="1" t="s">
        <v>3</v>
      </c>
    </row>
    <row r="40" spans="1:7" x14ac:dyDescent="0.2">
      <c r="A40" s="1">
        <v>36</v>
      </c>
      <c r="B40" s="4" t="s">
        <v>107</v>
      </c>
      <c r="C40" s="10" t="s">
        <v>41</v>
      </c>
      <c r="D40" s="44" t="s">
        <v>90</v>
      </c>
      <c r="E40" s="45"/>
      <c r="F40" s="9">
        <v>350000000</v>
      </c>
      <c r="G40" s="1" t="s">
        <v>1</v>
      </c>
    </row>
    <row r="41" spans="1:7" x14ac:dyDescent="0.2">
      <c r="A41" s="1">
        <v>37</v>
      </c>
      <c r="B41" s="4" t="s">
        <v>108</v>
      </c>
      <c r="C41" s="12" t="s">
        <v>42</v>
      </c>
      <c r="D41" s="5" t="s">
        <v>51</v>
      </c>
      <c r="E41" s="6"/>
      <c r="F41" s="13">
        <v>7581000</v>
      </c>
      <c r="G41" s="1" t="s">
        <v>1</v>
      </c>
    </row>
    <row r="42" spans="1:7" ht="13.5" customHeight="1" x14ac:dyDescent="0.2">
      <c r="A42" s="1">
        <v>38</v>
      </c>
      <c r="B42" s="8" t="s">
        <v>109</v>
      </c>
      <c r="C42" s="1" t="s">
        <v>43</v>
      </c>
      <c r="D42" s="5" t="s">
        <v>68</v>
      </c>
      <c r="E42" s="6"/>
      <c r="F42" s="20">
        <v>39063739</v>
      </c>
      <c r="G42" s="1" t="s">
        <v>3</v>
      </c>
    </row>
    <row r="43" spans="1:7" x14ac:dyDescent="0.2">
      <c r="A43" s="1">
        <v>39</v>
      </c>
      <c r="B43" s="4" t="s">
        <v>110</v>
      </c>
      <c r="C43" s="1" t="s">
        <v>44</v>
      </c>
      <c r="D43" s="11" t="s">
        <v>52</v>
      </c>
      <c r="E43" s="3"/>
      <c r="F43" s="14">
        <v>71861760</v>
      </c>
      <c r="G43" s="1" t="s">
        <v>3</v>
      </c>
    </row>
    <row r="44" spans="1:7" x14ac:dyDescent="0.2">
      <c r="A44" s="1">
        <v>40</v>
      </c>
      <c r="B44" s="4" t="s">
        <v>111</v>
      </c>
      <c r="C44" s="1" t="s">
        <v>45</v>
      </c>
      <c r="D44" s="11" t="s">
        <v>51</v>
      </c>
      <c r="E44" s="3"/>
      <c r="F44" s="21">
        <v>78898287</v>
      </c>
      <c r="G44" s="1" t="s">
        <v>3</v>
      </c>
    </row>
    <row r="45" spans="1:7" x14ac:dyDescent="0.2">
      <c r="A45" s="1">
        <f>A44+1</f>
        <v>41</v>
      </c>
      <c r="B45" s="4" t="s">
        <v>112</v>
      </c>
      <c r="C45" s="1" t="s">
        <v>113</v>
      </c>
      <c r="D45" s="11" t="s">
        <v>90</v>
      </c>
      <c r="E45" s="3"/>
      <c r="F45" s="14">
        <v>319414922</v>
      </c>
      <c r="G45" s="1" t="s">
        <v>3</v>
      </c>
    </row>
    <row r="46" spans="1:7" x14ac:dyDescent="0.2">
      <c r="A46" s="1">
        <f t="shared" ref="A46:A55" si="0">A45+1</f>
        <v>42</v>
      </c>
      <c r="B46" s="4" t="s">
        <v>114</v>
      </c>
      <c r="C46" s="1" t="s">
        <v>115</v>
      </c>
      <c r="D46" s="11" t="s">
        <v>78</v>
      </c>
      <c r="E46" s="3"/>
      <c r="F46" s="14">
        <v>320000000</v>
      </c>
      <c r="G46" s="1" t="s">
        <v>3</v>
      </c>
    </row>
    <row r="47" spans="1:7" x14ac:dyDescent="0.2">
      <c r="A47" s="1">
        <f t="shared" si="0"/>
        <v>43</v>
      </c>
      <c r="B47" s="4" t="s">
        <v>116</v>
      </c>
      <c r="C47" s="1" t="s">
        <v>117</v>
      </c>
      <c r="D47" s="11" t="s">
        <v>51</v>
      </c>
      <c r="E47" s="3"/>
      <c r="F47" s="14">
        <v>35000000</v>
      </c>
      <c r="G47" s="1" t="s">
        <v>3</v>
      </c>
    </row>
    <row r="48" spans="1:7" x14ac:dyDescent="0.2">
      <c r="A48" s="1">
        <f t="shared" si="0"/>
        <v>44</v>
      </c>
      <c r="B48" s="4" t="s">
        <v>118</v>
      </c>
      <c r="C48" s="1" t="s">
        <v>119</v>
      </c>
      <c r="D48" s="11" t="s">
        <v>78</v>
      </c>
      <c r="E48" s="3"/>
      <c r="F48" s="14">
        <v>45000000</v>
      </c>
      <c r="G48" s="1" t="s">
        <v>3</v>
      </c>
    </row>
    <row r="49" spans="1:7" x14ac:dyDescent="0.2">
      <c r="A49" s="1">
        <f t="shared" si="0"/>
        <v>45</v>
      </c>
      <c r="B49" s="4" t="s">
        <v>120</v>
      </c>
      <c r="C49" s="1" t="s">
        <v>121</v>
      </c>
      <c r="D49" s="11" t="s">
        <v>51</v>
      </c>
      <c r="E49" s="3"/>
      <c r="F49" s="14">
        <v>55000000</v>
      </c>
      <c r="G49" s="1" t="s">
        <v>3</v>
      </c>
    </row>
    <row r="50" spans="1:7" x14ac:dyDescent="0.2">
      <c r="A50" s="1">
        <f t="shared" si="0"/>
        <v>46</v>
      </c>
      <c r="B50" s="4" t="s">
        <v>122</v>
      </c>
      <c r="C50" s="1" t="s">
        <v>123</v>
      </c>
      <c r="D50" s="11" t="s">
        <v>124</v>
      </c>
      <c r="E50" s="3"/>
      <c r="F50" s="14">
        <v>32063340</v>
      </c>
      <c r="G50" s="1" t="s">
        <v>3</v>
      </c>
    </row>
    <row r="51" spans="1:7" x14ac:dyDescent="0.2">
      <c r="A51" s="1">
        <f t="shared" si="0"/>
        <v>47</v>
      </c>
      <c r="B51" s="4" t="s">
        <v>125</v>
      </c>
      <c r="C51" s="1" t="s">
        <v>126</v>
      </c>
      <c r="D51" s="11" t="s">
        <v>90</v>
      </c>
      <c r="E51" s="3"/>
      <c r="F51" s="14">
        <v>97000000</v>
      </c>
      <c r="G51" s="1" t="s">
        <v>3</v>
      </c>
    </row>
    <row r="52" spans="1:7" x14ac:dyDescent="0.2">
      <c r="A52" s="1">
        <f t="shared" si="0"/>
        <v>48</v>
      </c>
      <c r="B52" s="4" t="s">
        <v>127</v>
      </c>
      <c r="C52" s="1" t="s">
        <v>128</v>
      </c>
      <c r="D52" s="11" t="s">
        <v>102</v>
      </c>
      <c r="E52" s="3"/>
      <c r="F52" s="14">
        <v>110000000</v>
      </c>
      <c r="G52" s="1" t="s">
        <v>3</v>
      </c>
    </row>
    <row r="53" spans="1:7" x14ac:dyDescent="0.2">
      <c r="A53" s="1">
        <f t="shared" si="0"/>
        <v>49</v>
      </c>
      <c r="B53" s="4" t="s">
        <v>129</v>
      </c>
      <c r="C53" s="1" t="s">
        <v>132</v>
      </c>
      <c r="D53" s="11" t="s">
        <v>90</v>
      </c>
      <c r="E53" s="3"/>
      <c r="F53" s="30">
        <v>68119240</v>
      </c>
      <c r="G53" s="1" t="s">
        <v>3</v>
      </c>
    </row>
    <row r="54" spans="1:7" x14ac:dyDescent="0.2">
      <c r="A54" s="1">
        <f t="shared" si="0"/>
        <v>50</v>
      </c>
      <c r="B54" s="22" t="s">
        <v>133</v>
      </c>
      <c r="C54" s="23" t="s">
        <v>130</v>
      </c>
      <c r="D54" s="11" t="s">
        <v>124</v>
      </c>
      <c r="E54" s="3"/>
      <c r="F54" s="24">
        <v>32063340</v>
      </c>
      <c r="G54" s="1" t="s">
        <v>3</v>
      </c>
    </row>
    <row r="55" spans="1:7" x14ac:dyDescent="0.2">
      <c r="A55" s="1">
        <f t="shared" si="0"/>
        <v>51</v>
      </c>
      <c r="B55" s="22" t="s">
        <v>134</v>
      </c>
      <c r="C55" s="23" t="s">
        <v>131</v>
      </c>
      <c r="D55" s="11" t="s">
        <v>124</v>
      </c>
      <c r="E55" s="3"/>
      <c r="F55" s="24">
        <v>104404333</v>
      </c>
      <c r="G55" s="1" t="s">
        <v>3</v>
      </c>
    </row>
    <row r="56" spans="1:7" x14ac:dyDescent="0.2">
      <c r="D56" s="25" t="s">
        <v>5</v>
      </c>
      <c r="F56" s="32">
        <f>SUM(F5:F55)</f>
        <v>7951017208</v>
      </c>
    </row>
    <row r="57" spans="1:7" x14ac:dyDescent="0.2">
      <c r="A57" s="25" t="s">
        <v>55</v>
      </c>
    </row>
    <row r="58" spans="1:7" x14ac:dyDescent="0.2">
      <c r="G58" s="31"/>
    </row>
  </sheetData>
  <mergeCells count="31">
    <mergeCell ref="D36:E36"/>
    <mergeCell ref="D37:E37"/>
    <mergeCell ref="D38:E38"/>
    <mergeCell ref="D40:E40"/>
    <mergeCell ref="D31:E31"/>
    <mergeCell ref="D32:E32"/>
    <mergeCell ref="D33:E33"/>
    <mergeCell ref="D34:E34"/>
    <mergeCell ref="D35:E35"/>
    <mergeCell ref="D23:E23"/>
    <mergeCell ref="D24:E24"/>
    <mergeCell ref="D26:E26"/>
    <mergeCell ref="D27:E27"/>
    <mergeCell ref="D30:E30"/>
    <mergeCell ref="D17:E17"/>
    <mergeCell ref="D18:E18"/>
    <mergeCell ref="D20:E20"/>
    <mergeCell ref="D21:E21"/>
    <mergeCell ref="D22:E22"/>
    <mergeCell ref="D12:E12"/>
    <mergeCell ref="D13:E13"/>
    <mergeCell ref="D14:E14"/>
    <mergeCell ref="D15:E15"/>
    <mergeCell ref="D16:E16"/>
    <mergeCell ref="A3:G3"/>
    <mergeCell ref="A1:G1"/>
    <mergeCell ref="D6:E6"/>
    <mergeCell ref="D10:E10"/>
    <mergeCell ref="D11:E11"/>
    <mergeCell ref="D9:E9"/>
    <mergeCell ref="D5:E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2021-03-12T09:03:00Z</cp:lastPrinted>
  <dcterms:created xsi:type="dcterms:W3CDTF">2020-10-07T01:50:37Z</dcterms:created>
  <dcterms:modified xsi:type="dcterms:W3CDTF">2021-03-12T14:25:01Z</dcterms:modified>
</cp:coreProperties>
</file>